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uman Resource Services\HR Client Services\Recruitment and Appointment\Professorial Research Fellows\Resources\TEMPLATES\"/>
    </mc:Choice>
  </mc:AlternateContent>
  <bookViews>
    <workbookView xWindow="480" yWindow="156" windowWidth="22992" windowHeight="9528" activeTab="1"/>
  </bookViews>
  <sheets>
    <sheet name="Summary" sheetId="2" r:id="rId1"/>
    <sheet name="Funding arrangement Template" sheetId="3" r:id="rId2"/>
  </sheets>
  <calcPr calcId="152511"/>
</workbook>
</file>

<file path=xl/calcChain.xml><?xml version="1.0" encoding="utf-8"?>
<calcChain xmlns="http://schemas.openxmlformats.org/spreadsheetml/2006/main">
  <c r="M33" i="3" l="1"/>
  <c r="L33" i="3"/>
  <c r="K33" i="3"/>
  <c r="J33" i="3"/>
  <c r="I33" i="3"/>
  <c r="B30" i="3"/>
  <c r="B29" i="3"/>
  <c r="B28" i="3"/>
  <c r="B27" i="3"/>
  <c r="B26" i="3"/>
  <c r="B22" i="3"/>
  <c r="B21" i="3"/>
  <c r="B20" i="3"/>
  <c r="B19" i="3"/>
  <c r="B18" i="3"/>
  <c r="L22" i="3"/>
  <c r="L30" i="3"/>
  <c r="L13" i="3"/>
  <c r="M34" i="3"/>
  <c r="L12" i="3"/>
  <c r="L21" i="3"/>
  <c r="L29" i="3"/>
  <c r="L34" i="3"/>
  <c r="L11" i="3"/>
  <c r="L20" i="3"/>
  <c r="L28" i="3"/>
  <c r="K34" i="3"/>
  <c r="L10" i="3"/>
  <c r="L19" i="3"/>
  <c r="L27" i="3"/>
  <c r="J34" i="3"/>
  <c r="L9" i="3"/>
  <c r="L18" i="3"/>
  <c r="L26" i="3"/>
  <c r="I34" i="3"/>
  <c r="A26" i="3"/>
  <c r="A27" i="3"/>
  <c r="A28" i="3"/>
  <c r="A29" i="3"/>
  <c r="A30" i="3"/>
  <c r="E31" i="3"/>
  <c r="L31" i="3"/>
  <c r="K31" i="3"/>
  <c r="H31" i="3"/>
  <c r="L23" i="3"/>
  <c r="K23" i="3"/>
  <c r="J23" i="3"/>
  <c r="I23" i="3"/>
  <c r="H23" i="3"/>
  <c r="G23" i="3"/>
  <c r="F23" i="3"/>
  <c r="E23" i="3"/>
  <c r="D23" i="3"/>
  <c r="C23" i="3"/>
  <c r="A22" i="3"/>
  <c r="L14" i="3"/>
  <c r="K14" i="3"/>
  <c r="J14" i="3"/>
  <c r="I14" i="3"/>
  <c r="H14" i="3"/>
  <c r="G14" i="3"/>
  <c r="F14" i="3"/>
  <c r="E14" i="3"/>
  <c r="D14" i="3"/>
  <c r="C14" i="3"/>
  <c r="C34" i="3"/>
  <c r="A19" i="3"/>
  <c r="A20" i="3"/>
  <c r="A21" i="3"/>
  <c r="A18" i="3"/>
  <c r="D3" i="2"/>
  <c r="C3" i="2"/>
  <c r="B3" i="2"/>
  <c r="D2" i="2"/>
  <c r="C2" i="2"/>
  <c r="B2" i="2"/>
  <c r="B9" i="2"/>
  <c r="G3" i="2"/>
  <c r="E9" i="2"/>
  <c r="F9" i="2"/>
  <c r="G4" i="2"/>
  <c r="G7" i="2"/>
  <c r="G8" i="2"/>
  <c r="D9" i="2"/>
  <c r="C9" i="2"/>
  <c r="G9" i="2"/>
  <c r="G5" i="2"/>
  <c r="G6" i="2"/>
  <c r="G2" i="2"/>
</calcChain>
</file>

<file path=xl/sharedStrings.xml><?xml version="1.0" encoding="utf-8"?>
<sst xmlns="http://schemas.openxmlformats.org/spreadsheetml/2006/main" count="92" uniqueCount="58">
  <si>
    <t>Year</t>
  </si>
  <si>
    <t>Super</t>
  </si>
  <si>
    <t>PhD Stipend</t>
  </si>
  <si>
    <t>Total</t>
  </si>
  <si>
    <t xml:space="preserve">*Prof Salary based on ECU collective agreement + oncosts </t>
  </si>
  <si>
    <t xml:space="preserve">Equipment </t>
  </si>
  <si>
    <t xml:space="preserve">** Postdoctoral Fellow's salary based on ECU collective agreement + oncosts </t>
  </si>
  <si>
    <t>Postdoctoral Fellow (A level B.1) (1 FTE)**</t>
  </si>
  <si>
    <t>Travel (estimate)</t>
  </si>
  <si>
    <t>Professor salary  (1 FTE)*</t>
  </si>
  <si>
    <t>Consumables</t>
  </si>
  <si>
    <t>PROFESSORIAL RESEARCH FELLOWSHIP CAMPAIGN</t>
  </si>
  <si>
    <t>Base Salary</t>
  </si>
  <si>
    <t>AL Loading</t>
  </si>
  <si>
    <t>Payroll Tax</t>
  </si>
  <si>
    <t>Workers Comp</t>
  </si>
  <si>
    <t>LSL Provision</t>
  </si>
  <si>
    <t>Parental Leave</t>
  </si>
  <si>
    <t>TOTAL ($)</t>
  </si>
  <si>
    <t>% Funded by School</t>
  </si>
  <si>
    <t xml:space="preserve">TOTAL ($): </t>
  </si>
  <si>
    <t>Set up costs (e.g. laboratory, equipment)</t>
  </si>
  <si>
    <t>Travel Arrangements (e.g. relocation)</t>
  </si>
  <si>
    <t>Other costs (e.g. visa permits)</t>
  </si>
  <si>
    <t xml:space="preserve">GRAND TOTAL ($) </t>
  </si>
  <si>
    <t>I acknowledge that every reasonable effort has been made to ensure that this information is correct at the time of completion and understand that after the initial three (3) year funding support, the relevant School or business unit will be responsible for all salary and related costs.</t>
  </si>
  <si>
    <t>Dean Name:</t>
  </si>
  <si>
    <t>Signature:</t>
  </si>
  <si>
    <t>Date:</t>
  </si>
  <si>
    <t>Cost Year 1 (2017 / 2018)</t>
  </si>
  <si>
    <t>Cost Year 2 (2018 / 2019)</t>
  </si>
  <si>
    <t>Cost Year 3 (2019 / 2020)</t>
  </si>
  <si>
    <t>Cost Year 4 (2020 / 2021)</t>
  </si>
  <si>
    <t>Cost Year 5 (2021 / 2022)</t>
  </si>
  <si>
    <t>Relocation cost</t>
  </si>
  <si>
    <t>Professor Janet Taylor's Costing 3 Yr Package (3/04/2017 to 02/04/2020)</t>
  </si>
  <si>
    <t>Name of Primary Appointee:</t>
  </si>
  <si>
    <t>Funding period:</t>
  </si>
  <si>
    <t>FUNDING ARRANGEMENTS  (to be completed by the relevant Dean)</t>
  </si>
  <si>
    <t>&lt; Appointee Name &gt;</t>
  </si>
  <si>
    <t>&lt; Funding period &gt;</t>
  </si>
  <si>
    <t>&lt; description &gt;</t>
  </si>
  <si>
    <t>Other Staffing costs:</t>
  </si>
  <si>
    <t>Non-Salary expenses:</t>
  </si>
  <si>
    <t>Professor John Finlay-Jones:</t>
  </si>
  <si>
    <t>&lt; Position descriptions and salary scale of support staff &gt;</t>
  </si>
  <si>
    <t>Year 1</t>
  </si>
  <si>
    <t>Year 2</t>
  </si>
  <si>
    <t>Year 3</t>
  </si>
  <si>
    <t>Year 4</t>
  </si>
  <si>
    <t>Year 5</t>
  </si>
  <si>
    <t>Appointment Details – Support Team Member(s) 
(if applicable)</t>
  </si>
  <si>
    <t>Appointment Details Primary Appointee</t>
  </si>
  <si>
    <t>Allowances 
(if applicable)</t>
  </si>
  <si>
    <t>Severance 
(if applicable)</t>
  </si>
  <si>
    <t>Discipline and School:</t>
  </si>
  <si>
    <t>&lt; Discipline and School &gt;</t>
  </si>
  <si>
    <t>Central funding will be provided to support appointments made under the Professorial Research Fellowship Campaign for a period of three (3) years to cover salary and agreed related costs. After the initial three (3) year funding support, the relevant School or business unit will be responsible for all salary and related costs. 
NB: Funding will be transferred annually to the relevant School or business unit. 
Salaries will be indexed in line with the Collective Agreement salary increases. If EBA increase is not known, use 2% in January of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</si>
</sst>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00_);_(&quot;$&quot;* \(#,##0.00\);_(&quot;$&quot;* &quot;-&quot;??_);_(@_)"/>
    <numFmt numFmtId="165" formatCode="_(* #,##0.00_);_(* \(#,##0.00\);_(* &quot;-&quot;??_);_(@_)"/>
    <numFmt numFmtId="166" formatCode="[$-C09]dd\-mmm\-yy;@"/>
    <numFmt numFmtId="167" formatCode="_-&quot;$&quot;* #,##0_-;\-&quot;$&quot;* #,##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MS Shell Dlg 2"/>
      <charset val="1"/>
    </font>
    <font>
      <sz val="10"/>
      <name val="Arial"/>
      <family val="2"/>
    </font>
    <font>
      <b/>
      <sz val="12"/>
      <color theme="1"/>
      <name val="Calibri"/>
      <family val="2"/>
      <scheme val="minor"/>
    </font>
    <font>
      <sz val="12"/>
      <color theme="1"/>
      <name val="Calibri"/>
      <family val="2"/>
      <scheme val="minor"/>
    </font>
    <font>
      <b/>
      <u/>
      <sz val="11"/>
      <color theme="1"/>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indexed="26"/>
      </patternFill>
    </fill>
    <fill>
      <patternFill patternType="solid">
        <fgColor indexed="22"/>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166" fontId="3" fillId="0" borderId="0"/>
    <xf numFmtId="165" fontId="1" fillId="0" borderId="0" applyFont="0" applyFill="0" applyBorder="0" applyAlignment="0" applyProtection="0"/>
    <xf numFmtId="164" fontId="1" fillId="0" borderId="0" applyFont="0" applyFill="0" applyBorder="0" applyAlignment="0" applyProtection="0"/>
    <xf numFmtId="0" fontId="4" fillId="0" borderId="0"/>
    <xf numFmtId="0" fontId="4" fillId="3" borderId="0" applyNumberFormat="0" applyFont="0" applyBorder="0" applyAlignment="0" applyProtection="0"/>
    <xf numFmtId="0" fontId="4" fillId="2" borderId="0" applyNumberFormat="0" applyFont="0" applyBorder="0" applyAlignment="0" applyProtection="0"/>
  </cellStyleXfs>
  <cellXfs count="116">
    <xf numFmtId="0" fontId="0" fillId="0" borderId="0" xfId="0"/>
    <xf numFmtId="0" fontId="0" fillId="0" borderId="0" xfId="0" applyFont="1"/>
    <xf numFmtId="0" fontId="0" fillId="0" borderId="0" xfId="0" applyFont="1" applyFill="1" applyBorder="1"/>
    <xf numFmtId="0" fontId="5" fillId="0" borderId="2"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5" fillId="0" borderId="9" xfId="0" applyFont="1" applyBorder="1" applyAlignment="1">
      <alignment vertical="center" wrapText="1"/>
    </xf>
    <xf numFmtId="167" fontId="5" fillId="0" borderId="5" xfId="1" applyNumberFormat="1" applyFont="1" applyBorder="1" applyAlignment="1">
      <alignment horizontal="center" vertical="center" wrapText="1"/>
    </xf>
    <xf numFmtId="167" fontId="5" fillId="0" borderId="3" xfId="1" applyNumberFormat="1" applyFont="1" applyBorder="1" applyAlignment="1">
      <alignment horizontal="center" vertical="center" wrapText="1"/>
    </xf>
    <xf numFmtId="167" fontId="5" fillId="0" borderId="4" xfId="1" applyNumberFormat="1" applyFont="1" applyBorder="1" applyAlignment="1">
      <alignment horizontal="center" vertical="center" wrapText="1"/>
    </xf>
    <xf numFmtId="167" fontId="6" fillId="0" borderId="6" xfId="1" applyNumberFormat="1" applyFont="1" applyBorder="1" applyAlignment="1">
      <alignment horizontal="right" vertical="center" wrapText="1"/>
    </xf>
    <xf numFmtId="167" fontId="6" fillId="4" borderId="15" xfId="1" applyNumberFormat="1" applyFont="1" applyFill="1" applyBorder="1" applyAlignment="1">
      <alignment horizontal="right" vertical="center" wrapText="1"/>
    </xf>
    <xf numFmtId="167" fontId="6" fillId="4" borderId="7" xfId="1" applyNumberFormat="1" applyFont="1" applyFill="1" applyBorder="1" applyAlignment="1">
      <alignment horizontal="right" vertical="center" wrapText="1"/>
    </xf>
    <xf numFmtId="167" fontId="6" fillId="4" borderId="1" xfId="1" applyNumberFormat="1" applyFont="1" applyFill="1" applyBorder="1" applyAlignment="1">
      <alignment horizontal="right" vertical="center" wrapText="1"/>
    </xf>
    <xf numFmtId="167" fontId="6" fillId="4" borderId="6" xfId="1" applyNumberFormat="1" applyFont="1" applyFill="1" applyBorder="1" applyAlignment="1">
      <alignment horizontal="right" vertical="center" wrapText="1"/>
    </xf>
    <xf numFmtId="167" fontId="6" fillId="4" borderId="16" xfId="1" applyNumberFormat="1" applyFont="1" applyFill="1" applyBorder="1" applyAlignment="1">
      <alignment horizontal="right" vertical="center" wrapText="1"/>
    </xf>
    <xf numFmtId="167" fontId="6" fillId="0" borderId="7" xfId="1" applyNumberFormat="1" applyFont="1" applyFill="1" applyBorder="1" applyAlignment="1">
      <alignment horizontal="right" vertical="center" wrapText="1"/>
    </xf>
    <xf numFmtId="167" fontId="6" fillId="0" borderId="1" xfId="1" applyNumberFormat="1" applyFont="1" applyFill="1" applyBorder="1" applyAlignment="1">
      <alignment horizontal="right" vertical="center" wrapText="1"/>
    </xf>
    <xf numFmtId="167" fontId="5" fillId="0" borderId="7" xfId="1" applyNumberFormat="1" applyFont="1" applyBorder="1" applyAlignment="1">
      <alignment horizontal="right" vertical="center" wrapText="1"/>
    </xf>
    <xf numFmtId="167" fontId="6" fillId="0" borderId="12" xfId="1" applyNumberFormat="1" applyFont="1" applyBorder="1" applyAlignment="1">
      <alignment horizontal="right" vertical="center" wrapText="1"/>
    </xf>
    <xf numFmtId="167" fontId="6" fillId="0" borderId="13" xfId="1" applyNumberFormat="1" applyFont="1" applyBorder="1" applyAlignment="1">
      <alignment horizontal="right" vertical="center" wrapText="1"/>
    </xf>
    <xf numFmtId="167" fontId="6" fillId="0" borderId="17" xfId="1" applyNumberFormat="1" applyFont="1" applyBorder="1" applyAlignment="1">
      <alignment horizontal="right" vertical="center" wrapText="1"/>
    </xf>
    <xf numFmtId="167" fontId="0" fillId="0" borderId="0" xfId="1" applyNumberFormat="1" applyFont="1"/>
    <xf numFmtId="0" fontId="0" fillId="0" borderId="0" xfId="0" applyAlignment="1"/>
    <xf numFmtId="167" fontId="5" fillId="0" borderId="11" xfId="1" applyNumberFormat="1" applyFont="1" applyBorder="1" applyAlignment="1">
      <alignment horizontal="center" vertical="center" wrapText="1"/>
    </xf>
    <xf numFmtId="167" fontId="5" fillId="0" borderId="14" xfId="1" applyNumberFormat="1" applyFont="1" applyBorder="1" applyAlignment="1">
      <alignment horizontal="center" vertical="center" wrapText="1"/>
    </xf>
    <xf numFmtId="167" fontId="2" fillId="0" borderId="0" xfId="1" applyNumberFormat="1" applyFont="1" applyAlignment="1">
      <alignment horizontal="center"/>
    </xf>
    <xf numFmtId="0" fontId="0" fillId="0" borderId="0" xfId="0" quotePrefix="1"/>
    <xf numFmtId="167" fontId="6" fillId="0" borderId="6" xfId="1" applyNumberFormat="1" applyFont="1" applyFill="1" applyBorder="1" applyAlignment="1">
      <alignment horizontal="right" vertical="center" wrapText="1"/>
    </xf>
    <xf numFmtId="0" fontId="7" fillId="0" borderId="0" xfId="0" applyFont="1"/>
    <xf numFmtId="0" fontId="0" fillId="0" borderId="0" xfId="0" applyFont="1" applyAlignment="1">
      <alignment horizontal="left" wrapText="1"/>
    </xf>
    <xf numFmtId="0" fontId="0" fillId="0" borderId="0" xfId="0" applyFont="1" applyAlignment="1">
      <alignment horizontal="left"/>
    </xf>
    <xf numFmtId="0" fontId="0" fillId="0" borderId="0" xfId="0"/>
    <xf numFmtId="0" fontId="0" fillId="0" borderId="0" xfId="0"/>
    <xf numFmtId="0" fontId="0" fillId="0" borderId="0" xfId="0" applyBorder="1"/>
    <xf numFmtId="0" fontId="0" fillId="0" borderId="1" xfId="0" applyBorder="1"/>
    <xf numFmtId="0" fontId="2" fillId="0" borderId="21" xfId="0" applyFont="1" applyBorder="1"/>
    <xf numFmtId="0" fontId="0" fillId="0" borderId="22" xfId="0" applyBorder="1"/>
    <xf numFmtId="0" fontId="2" fillId="0" borderId="15" xfId="0" applyFont="1" applyBorder="1"/>
    <xf numFmtId="0" fontId="0" fillId="0" borderId="23" xfId="0" applyBorder="1"/>
    <xf numFmtId="0" fontId="0" fillId="0" borderId="6" xfId="0" applyBorder="1"/>
    <xf numFmtId="0" fontId="2" fillId="5" borderId="16" xfId="0" applyFont="1" applyFill="1" applyBorder="1"/>
    <xf numFmtId="0" fontId="0" fillId="5" borderId="24" xfId="0" applyFill="1" applyBorder="1"/>
    <xf numFmtId="0" fontId="2" fillId="0" borderId="1" xfId="0" applyFont="1" applyBorder="1" applyAlignment="1">
      <alignment vertical="center" wrapText="1"/>
    </xf>
    <xf numFmtId="0" fontId="2" fillId="0" borderId="1" xfId="0" applyFont="1" applyBorder="1"/>
    <xf numFmtId="0" fontId="2" fillId="0" borderId="1" xfId="0" applyFont="1" applyBorder="1" applyAlignment="1">
      <alignment wrapText="1"/>
    </xf>
    <xf numFmtId="1" fontId="0" fillId="0" borderId="1" xfId="0" applyNumberFormat="1" applyBorder="1"/>
    <xf numFmtId="167" fontId="0" fillId="0" borderId="1" xfId="1" applyNumberFormat="1" applyFont="1" applyBorder="1"/>
    <xf numFmtId="167" fontId="2" fillId="0" borderId="1" xfId="1" applyNumberFormat="1" applyFont="1" applyBorder="1"/>
    <xf numFmtId="167" fontId="5" fillId="5" borderId="24" xfId="1" applyNumberFormat="1" applyFont="1" applyFill="1" applyBorder="1"/>
    <xf numFmtId="0" fontId="2" fillId="0" borderId="0" xfId="0" applyFont="1" applyBorder="1"/>
    <xf numFmtId="0" fontId="0" fillId="0" borderId="0" xfId="0"/>
    <xf numFmtId="0" fontId="2" fillId="5" borderId="24" xfId="0" applyFont="1" applyFill="1" applyBorder="1"/>
    <xf numFmtId="0" fontId="2" fillId="0" borderId="0" xfId="0" applyFont="1" applyBorder="1"/>
    <xf numFmtId="0" fontId="2" fillId="0" borderId="1" xfId="0" applyFont="1" applyBorder="1" applyAlignment="1">
      <alignment vertical="center"/>
    </xf>
    <xf numFmtId="0" fontId="2" fillId="5" borderId="24" xfId="0" applyFont="1" applyFill="1" applyBorder="1" applyAlignment="1"/>
    <xf numFmtId="0" fontId="2" fillId="5" borderId="7" xfId="0" applyFont="1" applyFill="1" applyBorder="1" applyAlignment="1"/>
    <xf numFmtId="0" fontId="2" fillId="5" borderId="16" xfId="0" applyFont="1" applyFill="1" applyBorder="1" applyAlignment="1">
      <alignment horizontal="left"/>
    </xf>
    <xf numFmtId="0" fontId="2" fillId="0" borderId="16" xfId="0" applyFont="1" applyBorder="1"/>
    <xf numFmtId="0" fontId="0" fillId="0" borderId="24" xfId="0" applyFont="1" applyBorder="1" applyAlignment="1">
      <alignment vertical="center"/>
    </xf>
    <xf numFmtId="0" fontId="0" fillId="0" borderId="7" xfId="0" applyFont="1" applyBorder="1" applyAlignment="1">
      <alignment vertical="center"/>
    </xf>
    <xf numFmtId="0" fontId="2" fillId="0" borderId="0" xfId="0" applyFont="1"/>
    <xf numFmtId="1" fontId="2" fillId="0" borderId="1" xfId="0" applyNumberFormat="1" applyFont="1" applyBorder="1"/>
    <xf numFmtId="0" fontId="2" fillId="0" borderId="23" xfId="0" applyFont="1" applyBorder="1"/>
    <xf numFmtId="0" fontId="2" fillId="0" borderId="18" xfId="0" applyFont="1" applyBorder="1"/>
    <xf numFmtId="167" fontId="2" fillId="0" borderId="19" xfId="1" applyNumberFormat="1" applyFont="1" applyBorder="1"/>
    <xf numFmtId="167" fontId="2" fillId="0" borderId="19" xfId="1" applyNumberFormat="1" applyFont="1" applyBorder="1" applyAlignment="1"/>
    <xf numFmtId="0" fontId="2" fillId="0" borderId="20" xfId="0" applyFont="1" applyBorder="1"/>
    <xf numFmtId="167" fontId="2" fillId="0" borderId="23" xfId="1" applyNumberFormat="1" applyFont="1" applyBorder="1"/>
    <xf numFmtId="167" fontId="2" fillId="0" borderId="23" xfId="1" applyNumberFormat="1" applyFont="1" applyBorder="1" applyAlignment="1"/>
    <xf numFmtId="0" fontId="8" fillId="5" borderId="24" xfId="0" applyFont="1" applyFill="1" applyBorder="1" applyAlignment="1"/>
    <xf numFmtId="0" fontId="8" fillId="0" borderId="1" xfId="0" applyFont="1" applyBorder="1"/>
    <xf numFmtId="0" fontId="2" fillId="5" borderId="24" xfId="0" applyFont="1" applyFill="1" applyBorder="1" applyAlignment="1">
      <alignment horizontal="left"/>
    </xf>
    <xf numFmtId="0" fontId="2" fillId="0" borderId="19" xfId="0" applyFont="1" applyBorder="1"/>
    <xf numFmtId="0" fontId="2" fillId="0" borderId="1" xfId="0" applyFont="1" applyBorder="1" applyAlignment="1">
      <alignment horizontal="left"/>
    </xf>
    <xf numFmtId="0" fontId="8" fillId="0" borderId="1" xfId="0" applyFont="1" applyBorder="1" applyAlignment="1">
      <alignment horizontal="left"/>
    </xf>
    <xf numFmtId="0" fontId="2" fillId="0" borderId="23" xfId="1" applyNumberFormat="1" applyFont="1" applyBorder="1" applyAlignment="1">
      <alignment horizontal="center"/>
    </xf>
    <xf numFmtId="0" fontId="2" fillId="0" borderId="6" xfId="0" applyNumberFormat="1" applyFont="1" applyBorder="1" applyAlignment="1">
      <alignment horizontal="center"/>
    </xf>
    <xf numFmtId="167" fontId="0" fillId="5" borderId="1" xfId="0" applyNumberFormat="1" applyFill="1" applyBorder="1"/>
    <xf numFmtId="0" fontId="8" fillId="0" borderId="7" xfId="0" applyFont="1" applyBorder="1" applyAlignment="1">
      <alignment vertical="center"/>
    </xf>
    <xf numFmtId="167" fontId="9" fillId="0" borderId="1" xfId="1" applyNumberFormat="1" applyFont="1" applyBorder="1"/>
    <xf numFmtId="167" fontId="8" fillId="0" borderId="1" xfId="1" applyNumberFormat="1" applyFont="1" applyBorder="1"/>
    <xf numFmtId="167" fontId="8" fillId="0" borderId="16" xfId="1" applyNumberFormat="1" applyFont="1" applyBorder="1"/>
    <xf numFmtId="167" fontId="8" fillId="0" borderId="7" xfId="1" applyNumberFormat="1" applyFont="1" applyBorder="1" applyAlignment="1"/>
    <xf numFmtId="0" fontId="9" fillId="0" borderId="16" xfId="0" applyFont="1" applyBorder="1" applyAlignment="1">
      <alignment vertical="center"/>
    </xf>
    <xf numFmtId="0" fontId="8" fillId="0" borderId="1" xfId="0" applyFont="1" applyFill="1" applyBorder="1" applyAlignment="1"/>
    <xf numFmtId="0" fontId="8" fillId="7" borderId="0" xfId="0" applyFont="1" applyFill="1" applyBorder="1" applyAlignment="1"/>
    <xf numFmtId="0" fontId="2" fillId="7" borderId="0" xfId="0" applyFont="1" applyFill="1" applyBorder="1" applyAlignment="1"/>
    <xf numFmtId="0" fontId="2" fillId="7" borderId="22" xfId="0" applyFont="1" applyFill="1" applyBorder="1" applyAlignment="1"/>
    <xf numFmtId="0" fontId="0" fillId="0" borderId="0" xfId="0" applyFont="1" applyAlignment="1">
      <alignment horizontal="left" wrapText="1"/>
    </xf>
    <xf numFmtId="0" fontId="2" fillId="5" borderId="18"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16" xfId="0" applyFont="1" applyFill="1" applyBorder="1"/>
    <xf numFmtId="0" fontId="2" fillId="5" borderId="24" xfId="0" applyFont="1" applyFill="1" applyBorder="1"/>
    <xf numFmtId="0" fontId="2" fillId="5" borderId="7" xfId="0" applyFont="1" applyFill="1" applyBorder="1"/>
    <xf numFmtId="0" fontId="0" fillId="6" borderId="21" xfId="0" applyFill="1" applyBorder="1" applyAlignment="1">
      <alignment horizontal="left" wrapText="1"/>
    </xf>
    <xf numFmtId="0" fontId="0" fillId="6" borderId="0" xfId="0" applyFill="1" applyBorder="1" applyAlignment="1">
      <alignment horizontal="left" wrapText="1"/>
    </xf>
    <xf numFmtId="0" fontId="0" fillId="6" borderId="22" xfId="0" applyFill="1" applyBorder="1" applyAlignment="1">
      <alignment horizontal="left" wrapText="1"/>
    </xf>
    <xf numFmtId="0" fontId="2" fillId="0" borderId="16" xfId="0" applyFont="1" applyBorder="1" applyAlignment="1">
      <alignment horizontal="left" vertical="top" wrapText="1"/>
    </xf>
    <xf numFmtId="0" fontId="2" fillId="0" borderId="7" xfId="0" applyFont="1" applyBorder="1" applyAlignment="1">
      <alignment horizontal="left" vertical="top" wrapText="1"/>
    </xf>
    <xf numFmtId="0" fontId="2" fillId="7" borderId="16" xfId="0" applyFont="1" applyFill="1" applyBorder="1" applyAlignment="1">
      <alignment horizontal="left" vertical="top" wrapText="1"/>
    </xf>
    <xf numFmtId="0" fontId="2" fillId="7" borderId="7" xfId="0" applyFont="1" applyFill="1" applyBorder="1" applyAlignment="1">
      <alignment horizontal="left" vertical="top" wrapText="1"/>
    </xf>
    <xf numFmtId="0" fontId="2" fillId="0" borderId="16" xfId="0" applyFont="1" applyBorder="1" applyAlignment="1">
      <alignment horizontal="left" vertical="center"/>
    </xf>
    <xf numFmtId="0" fontId="2" fillId="0" borderId="24" xfId="0" applyFont="1" applyBorder="1" applyAlignment="1">
      <alignment horizontal="left" vertical="center"/>
    </xf>
    <xf numFmtId="0" fontId="2" fillId="0" borderId="16" xfId="0" applyFont="1" applyBorder="1" applyAlignment="1">
      <alignment horizontal="left" wrapText="1"/>
    </xf>
    <xf numFmtId="0" fontId="2" fillId="0" borderId="24" xfId="0" applyFont="1" applyBorder="1" applyAlignment="1">
      <alignment horizontal="left" wrapText="1"/>
    </xf>
    <xf numFmtId="0" fontId="2" fillId="0" borderId="7" xfId="0" applyFont="1" applyBorder="1" applyAlignment="1">
      <alignment horizontal="left" wrapText="1"/>
    </xf>
    <xf numFmtId="0" fontId="0" fillId="0" borderId="16" xfId="0" applyBorder="1" applyAlignment="1">
      <alignment wrapText="1"/>
    </xf>
    <xf numFmtId="0" fontId="0" fillId="0" borderId="24" xfId="0" applyBorder="1" applyAlignment="1">
      <alignment wrapText="1"/>
    </xf>
    <xf numFmtId="0" fontId="0" fillId="0" borderId="7" xfId="0" applyBorder="1" applyAlignment="1">
      <alignment wrapText="1"/>
    </xf>
    <xf numFmtId="0" fontId="8" fillId="0" borderId="1" xfId="0" applyFont="1" applyBorder="1" applyAlignment="1">
      <alignment vertical="center"/>
    </xf>
  </cellXfs>
  <cellStyles count="8">
    <cellStyle name="Comma 2" xfId="3"/>
    <cellStyle name="Currency" xfId="1" builtinId="4"/>
    <cellStyle name="Currency 2" xfId="4"/>
    <cellStyle name="GreyOrWhite" xfId="6"/>
    <cellStyle name="Normal" xfId="0" builtinId="0"/>
    <cellStyle name="Normal 2" xfId="2"/>
    <cellStyle name="Normal 3" xfId="5"/>
    <cellStyle name="Yellow"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workbookViewId="0">
      <selection activeCell="C16" sqref="C16"/>
    </sheetView>
  </sheetViews>
  <sheetFormatPr defaultRowHeight="14.4" x14ac:dyDescent="0.3"/>
  <cols>
    <col min="1" max="1" width="35.88671875" customWidth="1"/>
    <col min="2" max="6" width="17" style="23" customWidth="1"/>
    <col min="7" max="7" width="16.44140625" style="27" customWidth="1"/>
  </cols>
  <sheetData>
    <row r="1" spans="1:11" ht="31.8" thickBot="1" x14ac:dyDescent="0.35">
      <c r="A1" s="3" t="s">
        <v>35</v>
      </c>
      <c r="B1" s="8" t="s">
        <v>29</v>
      </c>
      <c r="C1" s="9" t="s">
        <v>30</v>
      </c>
      <c r="D1" s="9" t="s">
        <v>31</v>
      </c>
      <c r="E1" s="9" t="s">
        <v>32</v>
      </c>
      <c r="F1" s="9" t="s">
        <v>33</v>
      </c>
      <c r="G1" s="10" t="s">
        <v>3</v>
      </c>
    </row>
    <row r="2" spans="1:11" ht="15.6" x14ac:dyDescent="0.3">
      <c r="A2" s="4" t="s">
        <v>9</v>
      </c>
      <c r="B2" s="11" t="e">
        <f>#REF!+((#REF!/12)*3)</f>
        <v>#REF!</v>
      </c>
      <c r="C2" s="11" t="e">
        <f>((#REF!/12)*9)+((#REF!/12)*3)</f>
        <v>#REF!</v>
      </c>
      <c r="D2" s="11" t="e">
        <f>((#REF!/12)*9)+#REF!</f>
        <v>#REF!</v>
      </c>
      <c r="E2" s="12"/>
      <c r="F2" s="12"/>
      <c r="G2" s="25" t="e">
        <f>SUM(B2:F2)</f>
        <v>#REF!</v>
      </c>
    </row>
    <row r="3" spans="1:11" ht="31.2" x14ac:dyDescent="0.3">
      <c r="A3" s="5" t="s">
        <v>7</v>
      </c>
      <c r="B3" s="17" t="e">
        <f>#REF!+((#REF!/12)*3)</f>
        <v>#REF!</v>
      </c>
      <c r="C3" s="18" t="e">
        <f>((#REF!/12)*9)+((#REF!/12)*3)</f>
        <v>#REF!</v>
      </c>
      <c r="D3" s="29" t="e">
        <f>((#REF!/12)*9)+#REF!</f>
        <v>#REF!</v>
      </c>
      <c r="E3" s="15"/>
      <c r="F3" s="15"/>
      <c r="G3" s="25" t="e">
        <f t="shared" ref="G3:G8" si="0">SUM(B3:F3)</f>
        <v>#REF!</v>
      </c>
    </row>
    <row r="4" spans="1:11" ht="15.6" x14ac:dyDescent="0.3">
      <c r="A4" s="5" t="s">
        <v>2</v>
      </c>
      <c r="B4" s="13"/>
      <c r="C4" s="14"/>
      <c r="D4" s="14"/>
      <c r="E4" s="16"/>
      <c r="F4" s="16"/>
      <c r="G4" s="25">
        <f t="shared" si="0"/>
        <v>0</v>
      </c>
    </row>
    <row r="5" spans="1:11" ht="15.6" x14ac:dyDescent="0.3">
      <c r="A5" s="5" t="s">
        <v>34</v>
      </c>
      <c r="B5" s="17">
        <v>10000</v>
      </c>
      <c r="C5" s="14"/>
      <c r="D5" s="14"/>
      <c r="E5" s="16"/>
      <c r="F5" s="16"/>
      <c r="G5" s="25">
        <f t="shared" si="0"/>
        <v>10000</v>
      </c>
    </row>
    <row r="6" spans="1:11" ht="15.6" x14ac:dyDescent="0.3">
      <c r="A6" s="5" t="s">
        <v>10</v>
      </c>
      <c r="B6" s="29">
        <v>35000</v>
      </c>
      <c r="C6" s="29">
        <v>35000</v>
      </c>
      <c r="D6" s="29">
        <v>35000</v>
      </c>
      <c r="E6" s="16"/>
      <c r="F6" s="16"/>
      <c r="G6" s="25">
        <f t="shared" si="0"/>
        <v>105000</v>
      </c>
    </row>
    <row r="7" spans="1:11" ht="15.6" x14ac:dyDescent="0.3">
      <c r="A7" s="5" t="s">
        <v>5</v>
      </c>
      <c r="B7" s="17">
        <v>150000</v>
      </c>
      <c r="C7" s="14"/>
      <c r="D7" s="14"/>
      <c r="E7" s="16"/>
      <c r="F7" s="16"/>
      <c r="G7" s="25">
        <f t="shared" si="0"/>
        <v>150000</v>
      </c>
    </row>
    <row r="8" spans="1:11" ht="15.6" x14ac:dyDescent="0.3">
      <c r="A8" s="5" t="s">
        <v>8</v>
      </c>
      <c r="B8" s="17">
        <v>15000</v>
      </c>
      <c r="C8" s="14"/>
      <c r="D8" s="14"/>
      <c r="E8" s="16"/>
      <c r="F8" s="16"/>
      <c r="G8" s="25">
        <f t="shared" si="0"/>
        <v>15000</v>
      </c>
    </row>
    <row r="9" spans="1:11" ht="15.6" x14ac:dyDescent="0.3">
      <c r="A9" s="7" t="s">
        <v>3</v>
      </c>
      <c r="B9" s="19" t="e">
        <f>SUM(B2:B8)</f>
        <v>#REF!</v>
      </c>
      <c r="C9" s="19" t="e">
        <f t="shared" ref="C9:D9" si="1">SUM(C2:C8)</f>
        <v>#REF!</v>
      </c>
      <c r="D9" s="19" t="e">
        <f t="shared" si="1"/>
        <v>#REF!</v>
      </c>
      <c r="E9" s="19">
        <f t="shared" ref="E9:F9" si="2">SUM(E2:E8)</f>
        <v>0</v>
      </c>
      <c r="F9" s="19">
        <f t="shared" si="2"/>
        <v>0</v>
      </c>
      <c r="G9" s="25" t="e">
        <f>SUM(B9:F9)</f>
        <v>#REF!</v>
      </c>
    </row>
    <row r="10" spans="1:11" ht="16.2" thickBot="1" x14ac:dyDescent="0.35">
      <c r="A10" s="6"/>
      <c r="B10" s="20"/>
      <c r="C10" s="21"/>
      <c r="D10" s="21"/>
      <c r="E10" s="22"/>
      <c r="F10" s="22"/>
      <c r="G10" s="26"/>
    </row>
    <row r="12" spans="1:11" x14ac:dyDescent="0.3">
      <c r="A12" s="90" t="s">
        <v>4</v>
      </c>
      <c r="B12" s="90"/>
      <c r="C12" s="90"/>
      <c r="D12" s="90"/>
      <c r="E12" s="90"/>
      <c r="F12" s="90"/>
      <c r="G12" s="90"/>
    </row>
    <row r="13" spans="1:11" s="33" customFormat="1" x14ac:dyDescent="0.3">
      <c r="A13" s="32" t="s">
        <v>6</v>
      </c>
      <c r="B13" s="31"/>
      <c r="C13" s="31"/>
      <c r="D13" s="31"/>
      <c r="E13" s="31"/>
      <c r="F13" s="31"/>
      <c r="G13" s="31"/>
    </row>
    <row r="14" spans="1:11" x14ac:dyDescent="0.3">
      <c r="A14" s="2"/>
      <c r="K14" s="24"/>
    </row>
    <row r="15" spans="1:11" x14ac:dyDescent="0.3">
      <c r="A15" s="1"/>
    </row>
    <row r="18" spans="1:1" x14ac:dyDescent="0.3">
      <c r="A18" s="30"/>
    </row>
    <row r="19" spans="1:1" x14ac:dyDescent="0.3">
      <c r="A19" s="28"/>
    </row>
    <row r="20" spans="1:1" x14ac:dyDescent="0.3">
      <c r="A20" s="28"/>
    </row>
    <row r="21" spans="1:1" x14ac:dyDescent="0.3">
      <c r="A21" s="28"/>
    </row>
    <row r="22" spans="1:1" x14ac:dyDescent="0.3">
      <c r="A22" s="28"/>
    </row>
    <row r="23" spans="1:1" x14ac:dyDescent="0.3">
      <c r="A23" s="28"/>
    </row>
  </sheetData>
  <mergeCells count="1">
    <mergeCell ref="A12:G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9"/>
  <sheetViews>
    <sheetView tabSelected="1" workbookViewId="0">
      <selection activeCell="A3" sqref="A3:M3"/>
    </sheetView>
  </sheetViews>
  <sheetFormatPr defaultRowHeight="14.4" x14ac:dyDescent="0.3"/>
  <cols>
    <col min="1" max="1" width="14.33203125" customWidth="1"/>
    <col min="2" max="2" width="10.77734375" style="52" customWidth="1"/>
    <col min="3" max="3" width="14.44140625" customWidth="1"/>
    <col min="4" max="4" width="9" customWidth="1"/>
    <col min="5" max="5" width="10.21875" bestFit="1" customWidth="1"/>
    <col min="6" max="6" width="15.109375" customWidth="1"/>
    <col min="7" max="7" width="14" customWidth="1"/>
    <col min="8" max="8" width="9" customWidth="1"/>
    <col min="9" max="9" width="13.33203125" customWidth="1"/>
    <col min="10" max="10" width="13.21875" customWidth="1"/>
    <col min="11" max="13" width="12" customWidth="1"/>
  </cols>
  <sheetData>
    <row r="1" spans="1:13" x14ac:dyDescent="0.3">
      <c r="A1" s="91" t="s">
        <v>11</v>
      </c>
      <c r="B1" s="92"/>
      <c r="C1" s="92"/>
      <c r="D1" s="92"/>
      <c r="E1" s="92"/>
      <c r="F1" s="92"/>
      <c r="G1" s="92"/>
      <c r="H1" s="92"/>
      <c r="I1" s="92"/>
      <c r="J1" s="92"/>
      <c r="K1" s="92"/>
      <c r="L1" s="92"/>
      <c r="M1" s="93"/>
    </row>
    <row r="2" spans="1:13" x14ac:dyDescent="0.3">
      <c r="A2" s="94" t="s">
        <v>38</v>
      </c>
      <c r="B2" s="95"/>
      <c r="C2" s="95"/>
      <c r="D2" s="95"/>
      <c r="E2" s="95"/>
      <c r="F2" s="95"/>
      <c r="G2" s="95"/>
      <c r="H2" s="95"/>
      <c r="I2" s="95"/>
      <c r="J2" s="95"/>
      <c r="K2" s="95"/>
      <c r="L2" s="95"/>
      <c r="M2" s="96"/>
    </row>
    <row r="3" spans="1:13" ht="62.4" customHeight="1" x14ac:dyDescent="0.3">
      <c r="A3" s="100" t="s">
        <v>57</v>
      </c>
      <c r="B3" s="101"/>
      <c r="C3" s="101"/>
      <c r="D3" s="101"/>
      <c r="E3" s="101"/>
      <c r="F3" s="101"/>
      <c r="G3" s="101"/>
      <c r="H3" s="101"/>
      <c r="I3" s="101"/>
      <c r="J3" s="101"/>
      <c r="K3" s="101"/>
      <c r="L3" s="101"/>
      <c r="M3" s="102"/>
    </row>
    <row r="4" spans="1:13" s="52" customFormat="1" x14ac:dyDescent="0.3">
      <c r="A4" s="58" t="s">
        <v>36</v>
      </c>
      <c r="B4" s="73"/>
      <c r="C4" s="71" t="s">
        <v>39</v>
      </c>
      <c r="D4" s="56"/>
      <c r="E4" s="73"/>
      <c r="F4" s="73"/>
      <c r="G4" s="71"/>
      <c r="H4" s="71"/>
      <c r="I4" s="56"/>
      <c r="J4" s="56"/>
      <c r="K4" s="56"/>
      <c r="L4" s="71"/>
      <c r="M4" s="57"/>
    </row>
    <row r="5" spans="1:13" s="52" customFormat="1" x14ac:dyDescent="0.3">
      <c r="A5" s="73" t="s">
        <v>55</v>
      </c>
      <c r="B5" s="73"/>
      <c r="C5" s="71" t="s">
        <v>56</v>
      </c>
      <c r="D5" s="56"/>
      <c r="E5" s="73"/>
      <c r="F5" s="73"/>
      <c r="G5" s="71"/>
      <c r="H5" s="71"/>
      <c r="I5" s="56"/>
      <c r="J5" s="56"/>
      <c r="K5" s="56"/>
      <c r="L5" s="71"/>
      <c r="M5" s="57"/>
    </row>
    <row r="6" spans="1:13" s="52" customFormat="1" x14ac:dyDescent="0.3">
      <c r="A6" s="56" t="s">
        <v>37</v>
      </c>
      <c r="B6" s="73"/>
      <c r="C6" s="71" t="s">
        <v>40</v>
      </c>
      <c r="D6" s="56"/>
      <c r="E6" s="73"/>
      <c r="F6" s="73"/>
      <c r="G6" s="71"/>
      <c r="H6" s="71"/>
      <c r="I6" s="56"/>
      <c r="J6" s="56"/>
      <c r="K6" s="56"/>
      <c r="L6" s="71"/>
      <c r="M6" s="57"/>
    </row>
    <row r="7" spans="1:13" ht="28.8" customHeight="1" x14ac:dyDescent="0.3">
      <c r="A7" s="105" t="s">
        <v>52</v>
      </c>
      <c r="B7" s="106"/>
      <c r="C7" s="87"/>
      <c r="D7" s="88"/>
      <c r="E7" s="88"/>
      <c r="F7" s="88"/>
      <c r="G7" s="88"/>
      <c r="H7" s="88"/>
      <c r="I7" s="88"/>
      <c r="J7" s="88"/>
      <c r="K7" s="88"/>
      <c r="L7" s="88"/>
      <c r="M7" s="89"/>
    </row>
    <row r="8" spans="1:13" ht="28.8" customHeight="1" x14ac:dyDescent="0.3">
      <c r="A8" s="45" t="s">
        <v>0</v>
      </c>
      <c r="B8" s="45"/>
      <c r="C8" s="45" t="s">
        <v>12</v>
      </c>
      <c r="D8" s="45" t="s">
        <v>1</v>
      </c>
      <c r="E8" s="45" t="s">
        <v>13</v>
      </c>
      <c r="F8" s="46" t="s">
        <v>53</v>
      </c>
      <c r="G8" s="45" t="s">
        <v>14</v>
      </c>
      <c r="H8" s="46" t="s">
        <v>15</v>
      </c>
      <c r="I8" s="45" t="s">
        <v>16</v>
      </c>
      <c r="J8" s="46" t="s">
        <v>54</v>
      </c>
      <c r="K8" s="46" t="s">
        <v>17</v>
      </c>
      <c r="L8" s="45" t="s">
        <v>18</v>
      </c>
      <c r="M8" s="44" t="s">
        <v>19</v>
      </c>
    </row>
    <row r="9" spans="1:13" x14ac:dyDescent="0.3">
      <c r="A9" s="72" t="s">
        <v>46</v>
      </c>
      <c r="B9" s="76">
        <v>2017</v>
      </c>
      <c r="C9" s="86"/>
      <c r="D9" s="48"/>
      <c r="E9" s="48"/>
      <c r="F9" s="48"/>
      <c r="G9" s="48"/>
      <c r="H9" s="48"/>
      <c r="I9" s="48"/>
      <c r="J9" s="48"/>
      <c r="K9" s="48"/>
      <c r="L9" s="49">
        <f>SUM(C9:K9)</f>
        <v>0</v>
      </c>
      <c r="M9" s="47"/>
    </row>
    <row r="10" spans="1:13" x14ac:dyDescent="0.3">
      <c r="A10" s="72" t="s">
        <v>47</v>
      </c>
      <c r="B10" s="76">
        <v>2018</v>
      </c>
      <c r="C10" s="86"/>
      <c r="D10" s="48"/>
      <c r="E10" s="48"/>
      <c r="F10" s="48"/>
      <c r="G10" s="48"/>
      <c r="H10" s="48"/>
      <c r="I10" s="48"/>
      <c r="J10" s="48"/>
      <c r="K10" s="48"/>
      <c r="L10" s="49">
        <f t="shared" ref="L10:L12" si="0">SUM(C10:K10)</f>
        <v>0</v>
      </c>
      <c r="M10" s="47"/>
    </row>
    <row r="11" spans="1:13" x14ac:dyDescent="0.3">
      <c r="A11" s="72" t="s">
        <v>48</v>
      </c>
      <c r="B11" s="76">
        <v>2019</v>
      </c>
      <c r="C11" s="86"/>
      <c r="D11" s="48"/>
      <c r="E11" s="48"/>
      <c r="F11" s="48"/>
      <c r="G11" s="48"/>
      <c r="H11" s="48"/>
      <c r="I11" s="48"/>
      <c r="J11" s="48"/>
      <c r="K11" s="48"/>
      <c r="L11" s="49">
        <f t="shared" si="0"/>
        <v>0</v>
      </c>
      <c r="M11" s="47"/>
    </row>
    <row r="12" spans="1:13" x14ac:dyDescent="0.3">
      <c r="A12" s="72" t="s">
        <v>49</v>
      </c>
      <c r="B12" s="76">
        <v>2020</v>
      </c>
      <c r="C12" s="86"/>
      <c r="D12" s="48"/>
      <c r="E12" s="48"/>
      <c r="F12" s="48"/>
      <c r="G12" s="48"/>
      <c r="H12" s="48"/>
      <c r="I12" s="48"/>
      <c r="J12" s="48"/>
      <c r="K12" s="48"/>
      <c r="L12" s="49">
        <f t="shared" si="0"/>
        <v>0</v>
      </c>
      <c r="M12" s="47"/>
    </row>
    <row r="13" spans="1:13" s="52" customFormat="1" x14ac:dyDescent="0.3">
      <c r="A13" s="72" t="s">
        <v>50</v>
      </c>
      <c r="B13" s="76">
        <v>2021</v>
      </c>
      <c r="C13" s="86"/>
      <c r="D13" s="48"/>
      <c r="E13" s="48"/>
      <c r="F13" s="48"/>
      <c r="G13" s="48"/>
      <c r="H13" s="48"/>
      <c r="I13" s="48"/>
      <c r="J13" s="48"/>
      <c r="K13" s="48"/>
      <c r="L13" s="49">
        <f>SUM(C13:K13)</f>
        <v>0</v>
      </c>
      <c r="M13" s="47"/>
    </row>
    <row r="14" spans="1:13" s="62" customFormat="1" x14ac:dyDescent="0.3">
      <c r="A14" s="45" t="s">
        <v>20</v>
      </c>
      <c r="B14" s="45"/>
      <c r="C14" s="49">
        <f>SUM(C9:C13)</f>
        <v>0</v>
      </c>
      <c r="D14" s="49">
        <f t="shared" ref="D14:L14" si="1">SUM(D9:D13)</f>
        <v>0</v>
      </c>
      <c r="E14" s="49">
        <f t="shared" si="1"/>
        <v>0</v>
      </c>
      <c r="F14" s="49">
        <f t="shared" si="1"/>
        <v>0</v>
      </c>
      <c r="G14" s="49">
        <f t="shared" si="1"/>
        <v>0</v>
      </c>
      <c r="H14" s="49">
        <f t="shared" si="1"/>
        <v>0</v>
      </c>
      <c r="I14" s="49">
        <f t="shared" si="1"/>
        <v>0</v>
      </c>
      <c r="J14" s="49">
        <f t="shared" si="1"/>
        <v>0</v>
      </c>
      <c r="K14" s="49">
        <f t="shared" si="1"/>
        <v>0</v>
      </c>
      <c r="L14" s="49">
        <f t="shared" si="1"/>
        <v>0</v>
      </c>
      <c r="M14" s="63"/>
    </row>
    <row r="15" spans="1:13" x14ac:dyDescent="0.3">
      <c r="A15" s="97" t="s">
        <v>42</v>
      </c>
      <c r="B15" s="98"/>
      <c r="C15" s="98"/>
      <c r="D15" s="98"/>
      <c r="E15" s="98"/>
      <c r="F15" s="98"/>
      <c r="G15" s="98"/>
      <c r="H15" s="98"/>
      <c r="I15" s="98"/>
      <c r="J15" s="98"/>
      <c r="K15" s="98"/>
      <c r="L15" s="98"/>
      <c r="M15" s="99"/>
    </row>
    <row r="16" spans="1:13" ht="72" customHeight="1" x14ac:dyDescent="0.3">
      <c r="A16" s="103" t="s">
        <v>51</v>
      </c>
      <c r="B16" s="104"/>
      <c r="C16" s="115" t="s">
        <v>45</v>
      </c>
      <c r="D16" s="115"/>
      <c r="E16" s="115"/>
      <c r="F16" s="115"/>
      <c r="G16" s="115"/>
      <c r="H16" s="115"/>
      <c r="I16" s="115"/>
      <c r="J16" s="115"/>
      <c r="K16" s="115"/>
      <c r="L16" s="115"/>
      <c r="M16" s="115"/>
    </row>
    <row r="17" spans="1:13" ht="28.8" customHeight="1" x14ac:dyDescent="0.3">
      <c r="A17" s="45" t="s">
        <v>0</v>
      </c>
      <c r="B17" s="45"/>
      <c r="C17" s="45" t="s">
        <v>12</v>
      </c>
      <c r="D17" s="45" t="s">
        <v>1</v>
      </c>
      <c r="E17" s="45" t="s">
        <v>13</v>
      </c>
      <c r="F17" s="46" t="s">
        <v>53</v>
      </c>
      <c r="G17" s="45" t="s">
        <v>14</v>
      </c>
      <c r="H17" s="46" t="s">
        <v>15</v>
      </c>
      <c r="I17" s="45" t="s">
        <v>16</v>
      </c>
      <c r="J17" s="46" t="s">
        <v>54</v>
      </c>
      <c r="K17" s="46" t="s">
        <v>17</v>
      </c>
      <c r="L17" s="45" t="s">
        <v>18</v>
      </c>
      <c r="M17" s="44" t="s">
        <v>19</v>
      </c>
    </row>
    <row r="18" spans="1:13" x14ac:dyDescent="0.3">
      <c r="A18" s="45" t="str">
        <f>A9</f>
        <v>Year 1</v>
      </c>
      <c r="B18" s="75">
        <f>B9</f>
        <v>2017</v>
      </c>
      <c r="C18" s="48"/>
      <c r="D18" s="48"/>
      <c r="E18" s="48"/>
      <c r="F18" s="48"/>
      <c r="G18" s="48"/>
      <c r="H18" s="48"/>
      <c r="I18" s="48"/>
      <c r="J18" s="48"/>
      <c r="K18" s="48"/>
      <c r="L18" s="49">
        <f>SUM(C18:K18)</f>
        <v>0</v>
      </c>
      <c r="M18" s="36"/>
    </row>
    <row r="19" spans="1:13" x14ac:dyDescent="0.3">
      <c r="A19" s="45" t="str">
        <f t="shared" ref="A19:B22" si="2">A10</f>
        <v>Year 2</v>
      </c>
      <c r="B19" s="75">
        <f t="shared" si="2"/>
        <v>2018</v>
      </c>
      <c r="C19" s="48"/>
      <c r="D19" s="48"/>
      <c r="E19" s="48"/>
      <c r="F19" s="48"/>
      <c r="G19" s="48"/>
      <c r="H19" s="48"/>
      <c r="I19" s="48"/>
      <c r="J19" s="48"/>
      <c r="K19" s="48"/>
      <c r="L19" s="49">
        <f t="shared" ref="L19:L22" si="3">SUM(C19:K19)</f>
        <v>0</v>
      </c>
      <c r="M19" s="36"/>
    </row>
    <row r="20" spans="1:13" x14ac:dyDescent="0.3">
      <c r="A20" s="45" t="str">
        <f t="shared" si="2"/>
        <v>Year 3</v>
      </c>
      <c r="B20" s="75">
        <f t="shared" si="2"/>
        <v>2019</v>
      </c>
      <c r="C20" s="48"/>
      <c r="D20" s="48"/>
      <c r="E20" s="48"/>
      <c r="F20" s="48"/>
      <c r="G20" s="48"/>
      <c r="H20" s="48"/>
      <c r="I20" s="48"/>
      <c r="J20" s="48"/>
      <c r="K20" s="48"/>
      <c r="L20" s="49">
        <f t="shared" si="3"/>
        <v>0</v>
      </c>
      <c r="M20" s="36"/>
    </row>
    <row r="21" spans="1:13" ht="14.4" customHeight="1" x14ac:dyDescent="0.3">
      <c r="A21" s="45" t="str">
        <f t="shared" si="2"/>
        <v>Year 4</v>
      </c>
      <c r="B21" s="75">
        <f t="shared" si="2"/>
        <v>2020</v>
      </c>
      <c r="C21" s="48"/>
      <c r="D21" s="48"/>
      <c r="E21" s="48"/>
      <c r="F21" s="48"/>
      <c r="G21" s="48"/>
      <c r="H21" s="48"/>
      <c r="I21" s="48"/>
      <c r="J21" s="48"/>
      <c r="K21" s="48"/>
      <c r="L21" s="49">
        <f t="shared" si="3"/>
        <v>0</v>
      </c>
      <c r="M21" s="36"/>
    </row>
    <row r="22" spans="1:13" s="52" customFormat="1" ht="14.4" customHeight="1" x14ac:dyDescent="0.3">
      <c r="A22" s="45" t="str">
        <f t="shared" si="2"/>
        <v>Year 5</v>
      </c>
      <c r="B22" s="75">
        <f t="shared" si="2"/>
        <v>2021</v>
      </c>
      <c r="C22" s="48"/>
      <c r="D22" s="48"/>
      <c r="E22" s="48"/>
      <c r="F22" s="48"/>
      <c r="G22" s="48"/>
      <c r="H22" s="48"/>
      <c r="I22" s="48"/>
      <c r="J22" s="48"/>
      <c r="K22" s="48"/>
      <c r="L22" s="49">
        <f t="shared" si="3"/>
        <v>0</v>
      </c>
      <c r="M22" s="36"/>
    </row>
    <row r="23" spans="1:13" s="62" customFormat="1" x14ac:dyDescent="0.3">
      <c r="A23" s="45" t="s">
        <v>20</v>
      </c>
      <c r="B23" s="45"/>
      <c r="C23" s="49">
        <f>SUM(C18:C22)</f>
        <v>0</v>
      </c>
      <c r="D23" s="49">
        <f t="shared" ref="D23" si="4">SUM(D18:D22)</f>
        <v>0</v>
      </c>
      <c r="E23" s="49">
        <f t="shared" ref="E23" si="5">SUM(E18:E22)</f>
        <v>0</v>
      </c>
      <c r="F23" s="49">
        <f t="shared" ref="F23" si="6">SUM(F18:F22)</f>
        <v>0</v>
      </c>
      <c r="G23" s="49">
        <f t="shared" ref="G23" si="7">SUM(G18:G22)</f>
        <v>0</v>
      </c>
      <c r="H23" s="49">
        <f t="shared" ref="H23" si="8">SUM(H18:H22)</f>
        <v>0</v>
      </c>
      <c r="I23" s="49">
        <f t="shared" ref="I23" si="9">SUM(I18:I22)</f>
        <v>0</v>
      </c>
      <c r="J23" s="49">
        <f t="shared" ref="J23" si="10">SUM(J18:J22)</f>
        <v>0</v>
      </c>
      <c r="K23" s="49">
        <f t="shared" ref="K23" si="11">SUM(K18:K22)</f>
        <v>0</v>
      </c>
      <c r="L23" s="49">
        <f t="shared" ref="L23" si="12">SUM(L18:L22)</f>
        <v>0</v>
      </c>
      <c r="M23" s="45"/>
    </row>
    <row r="24" spans="1:13" s="52" customFormat="1" x14ac:dyDescent="0.3">
      <c r="A24" s="97" t="s">
        <v>43</v>
      </c>
      <c r="B24" s="98"/>
      <c r="C24" s="98"/>
      <c r="D24" s="98"/>
      <c r="E24" s="98"/>
      <c r="F24" s="98"/>
      <c r="G24" s="98"/>
      <c r="H24" s="98"/>
      <c r="I24" s="98"/>
      <c r="J24" s="98"/>
      <c r="K24" s="98"/>
      <c r="L24" s="98"/>
      <c r="M24" s="99"/>
    </row>
    <row r="25" spans="1:13" ht="27.6" customHeight="1" x14ac:dyDescent="0.3">
      <c r="A25" s="45" t="s">
        <v>0</v>
      </c>
      <c r="B25" s="59"/>
      <c r="C25" s="109" t="s">
        <v>21</v>
      </c>
      <c r="D25" s="110"/>
      <c r="E25" s="111"/>
      <c r="F25" s="55" t="s">
        <v>22</v>
      </c>
      <c r="G25" s="60"/>
      <c r="H25" s="61"/>
      <c r="I25" s="107" t="s">
        <v>23</v>
      </c>
      <c r="J25" s="108"/>
      <c r="K25" s="108"/>
      <c r="L25" s="45" t="s">
        <v>18</v>
      </c>
      <c r="M25" s="44" t="s">
        <v>19</v>
      </c>
    </row>
    <row r="26" spans="1:13" s="52" customFormat="1" ht="14.4" customHeight="1" x14ac:dyDescent="0.3">
      <c r="A26" s="45" t="str">
        <f>A9</f>
        <v>Year 1</v>
      </c>
      <c r="B26" s="75">
        <f>B9</f>
        <v>2017</v>
      </c>
      <c r="C26" s="85" t="s">
        <v>41</v>
      </c>
      <c r="D26" s="80"/>
      <c r="E26" s="81">
        <v>0</v>
      </c>
      <c r="F26" s="85" t="s">
        <v>41</v>
      </c>
      <c r="G26" s="80"/>
      <c r="H26" s="81">
        <v>0</v>
      </c>
      <c r="I26" s="85" t="s">
        <v>41</v>
      </c>
      <c r="J26" s="80"/>
      <c r="K26" s="81">
        <v>0</v>
      </c>
      <c r="L26" s="82">
        <f>SUM(E26,H26,K26)</f>
        <v>0</v>
      </c>
      <c r="M26" s="55"/>
    </row>
    <row r="27" spans="1:13" s="52" customFormat="1" ht="14.4" customHeight="1" x14ac:dyDescent="0.3">
      <c r="A27" s="45" t="str">
        <f t="shared" ref="A27:B30" si="13">A10</f>
        <v>Year 2</v>
      </c>
      <c r="B27" s="75">
        <f t="shared" si="13"/>
        <v>2018</v>
      </c>
      <c r="C27" s="85" t="s">
        <v>41</v>
      </c>
      <c r="D27" s="80"/>
      <c r="E27" s="81">
        <v>0</v>
      </c>
      <c r="F27" s="85" t="s">
        <v>41</v>
      </c>
      <c r="G27" s="80"/>
      <c r="H27" s="81">
        <v>0</v>
      </c>
      <c r="I27" s="85" t="s">
        <v>41</v>
      </c>
      <c r="J27" s="80"/>
      <c r="K27" s="81">
        <v>0</v>
      </c>
      <c r="L27" s="82">
        <f t="shared" ref="L27:L29" si="14">SUM(E27,H27,K27)</f>
        <v>0</v>
      </c>
      <c r="M27" s="55"/>
    </row>
    <row r="28" spans="1:13" s="52" customFormat="1" ht="14.4" customHeight="1" x14ac:dyDescent="0.3">
      <c r="A28" s="45" t="str">
        <f t="shared" si="13"/>
        <v>Year 3</v>
      </c>
      <c r="B28" s="75">
        <f t="shared" si="13"/>
        <v>2019</v>
      </c>
      <c r="C28" s="85" t="s">
        <v>41</v>
      </c>
      <c r="D28" s="80"/>
      <c r="E28" s="81">
        <v>0</v>
      </c>
      <c r="F28" s="85" t="s">
        <v>41</v>
      </c>
      <c r="G28" s="80"/>
      <c r="H28" s="81">
        <v>0</v>
      </c>
      <c r="I28" s="85" t="s">
        <v>41</v>
      </c>
      <c r="J28" s="80"/>
      <c r="K28" s="81">
        <v>0</v>
      </c>
      <c r="L28" s="82">
        <f t="shared" si="14"/>
        <v>0</v>
      </c>
      <c r="M28" s="55"/>
    </row>
    <row r="29" spans="1:13" ht="14.4" customHeight="1" x14ac:dyDescent="0.3">
      <c r="A29" s="45" t="str">
        <f t="shared" si="13"/>
        <v>Year 4</v>
      </c>
      <c r="B29" s="75">
        <f t="shared" si="13"/>
        <v>2020</v>
      </c>
      <c r="C29" s="85" t="s">
        <v>41</v>
      </c>
      <c r="D29" s="80"/>
      <c r="E29" s="81">
        <v>0</v>
      </c>
      <c r="F29" s="85" t="s">
        <v>41</v>
      </c>
      <c r="G29" s="80"/>
      <c r="H29" s="81">
        <v>0</v>
      </c>
      <c r="I29" s="85" t="s">
        <v>41</v>
      </c>
      <c r="J29" s="80"/>
      <c r="K29" s="81">
        <v>0</v>
      </c>
      <c r="L29" s="82">
        <f t="shared" si="14"/>
        <v>0</v>
      </c>
      <c r="M29" s="55"/>
    </row>
    <row r="30" spans="1:13" s="52" customFormat="1" ht="14.4" customHeight="1" x14ac:dyDescent="0.3">
      <c r="A30" s="45" t="str">
        <f t="shared" si="13"/>
        <v>Year 5</v>
      </c>
      <c r="B30" s="75">
        <f t="shared" si="13"/>
        <v>2021</v>
      </c>
      <c r="C30" s="85" t="s">
        <v>41</v>
      </c>
      <c r="D30" s="80"/>
      <c r="E30" s="81">
        <v>0</v>
      </c>
      <c r="F30" s="85" t="s">
        <v>41</v>
      </c>
      <c r="G30" s="80"/>
      <c r="H30" s="81">
        <v>0</v>
      </c>
      <c r="I30" s="85" t="s">
        <v>41</v>
      </c>
      <c r="J30" s="80"/>
      <c r="K30" s="81">
        <v>0</v>
      </c>
      <c r="L30" s="82">
        <f t="shared" ref="L30" si="15">SUM(E30,H30,K30)</f>
        <v>0</v>
      </c>
      <c r="M30" s="55"/>
    </row>
    <row r="31" spans="1:13" s="62" customFormat="1" x14ac:dyDescent="0.3">
      <c r="A31" s="45" t="s">
        <v>20</v>
      </c>
      <c r="B31" s="59"/>
      <c r="C31" s="83"/>
      <c r="D31" s="84"/>
      <c r="E31" s="82">
        <f>SUM(E26:E30)</f>
        <v>0</v>
      </c>
      <c r="F31" s="83"/>
      <c r="G31" s="84"/>
      <c r="H31" s="82">
        <f t="shared" ref="H31" si="16">SUM(H26:H30)</f>
        <v>0</v>
      </c>
      <c r="I31" s="83"/>
      <c r="J31" s="84"/>
      <c r="K31" s="82">
        <f t="shared" ref="K31:L31" si="17">SUM(K26:K30)</f>
        <v>0</v>
      </c>
      <c r="L31" s="82">
        <f t="shared" si="17"/>
        <v>0</v>
      </c>
      <c r="M31" s="45"/>
    </row>
    <row r="32" spans="1:13" s="62" customFormat="1" x14ac:dyDescent="0.3">
      <c r="A32" s="65"/>
      <c r="B32" s="74"/>
      <c r="C32" s="66"/>
      <c r="D32" s="67"/>
      <c r="E32" s="67"/>
      <c r="F32" s="66"/>
      <c r="G32" s="67"/>
      <c r="H32" s="67"/>
      <c r="I32" s="66"/>
      <c r="J32" s="67"/>
      <c r="K32" s="67"/>
      <c r="L32" s="66"/>
      <c r="M32" s="68"/>
    </row>
    <row r="33" spans="1:13" s="62" customFormat="1" x14ac:dyDescent="0.3">
      <c r="A33" s="39"/>
      <c r="B33" s="64"/>
      <c r="C33" s="69"/>
      <c r="D33" s="70"/>
      <c r="E33" s="70"/>
      <c r="F33" s="69"/>
      <c r="G33" s="70"/>
      <c r="H33" s="70"/>
      <c r="I33" s="77">
        <f>B9</f>
        <v>2017</v>
      </c>
      <c r="J33" s="77">
        <f>B10</f>
        <v>2018</v>
      </c>
      <c r="K33" s="77">
        <f>B11</f>
        <v>2019</v>
      </c>
      <c r="L33" s="77">
        <f>B12</f>
        <v>2020</v>
      </c>
      <c r="M33" s="78">
        <f>B13</f>
        <v>2021</v>
      </c>
    </row>
    <row r="34" spans="1:13" ht="23.4" customHeight="1" x14ac:dyDescent="0.3">
      <c r="A34" s="42" t="s">
        <v>24</v>
      </c>
      <c r="B34" s="53"/>
      <c r="C34" s="50">
        <f>L14+L23+L31</f>
        <v>0</v>
      </c>
      <c r="D34" s="43"/>
      <c r="E34" s="43"/>
      <c r="F34" s="43"/>
      <c r="G34" s="43"/>
      <c r="H34" s="43"/>
      <c r="I34" s="79">
        <f>SUM(L9,L18,L26)</f>
        <v>0</v>
      </c>
      <c r="J34" s="79">
        <f>SUM(L10,L19,L27)</f>
        <v>0</v>
      </c>
      <c r="K34" s="79">
        <f>SUM(L11,L20,L28)</f>
        <v>0</v>
      </c>
      <c r="L34" s="79">
        <f>SUM(L12,L21,L29)</f>
        <v>0</v>
      </c>
      <c r="M34" s="79">
        <f>SUM(L13,L22,L30)</f>
        <v>0</v>
      </c>
    </row>
    <row r="35" spans="1:13" ht="32.4" customHeight="1" x14ac:dyDescent="0.3">
      <c r="A35" s="112" t="s">
        <v>25</v>
      </c>
      <c r="B35" s="113"/>
      <c r="C35" s="113"/>
      <c r="D35" s="113"/>
      <c r="E35" s="113"/>
      <c r="F35" s="113"/>
      <c r="G35" s="113"/>
      <c r="H35" s="113"/>
      <c r="I35" s="113"/>
      <c r="J35" s="113"/>
      <c r="K35" s="113"/>
      <c r="L35" s="113"/>
      <c r="M35" s="114"/>
    </row>
    <row r="36" spans="1:13" x14ac:dyDescent="0.3">
      <c r="A36" s="37" t="s">
        <v>26</v>
      </c>
      <c r="B36" s="54"/>
      <c r="C36" s="51"/>
      <c r="D36" s="35"/>
      <c r="E36" s="35"/>
      <c r="F36" s="35"/>
      <c r="G36" s="54" t="s">
        <v>44</v>
      </c>
      <c r="H36" s="35"/>
      <c r="I36" s="35"/>
      <c r="J36" s="35"/>
      <c r="K36" s="35"/>
      <c r="L36" s="35"/>
      <c r="M36" s="38"/>
    </row>
    <row r="37" spans="1:13" ht="36" customHeight="1" x14ac:dyDescent="0.3">
      <c r="A37" s="37" t="s">
        <v>27</v>
      </c>
      <c r="B37" s="54"/>
      <c r="C37" s="40"/>
      <c r="D37" s="35"/>
      <c r="E37" s="35"/>
      <c r="F37" s="35"/>
      <c r="G37" s="54" t="s">
        <v>27</v>
      </c>
      <c r="H37" s="40"/>
      <c r="I37" s="40"/>
      <c r="J37" s="35"/>
      <c r="K37" s="35"/>
      <c r="L37" s="35"/>
      <c r="M37" s="38"/>
    </row>
    <row r="38" spans="1:13" x14ac:dyDescent="0.3">
      <c r="A38" s="39" t="s">
        <v>28</v>
      </c>
      <c r="B38" s="64"/>
      <c r="C38" s="40"/>
      <c r="D38" s="40"/>
      <c r="E38" s="40"/>
      <c r="F38" s="40"/>
      <c r="G38" s="64" t="s">
        <v>28</v>
      </c>
      <c r="H38" s="40"/>
      <c r="I38" s="40"/>
      <c r="J38" s="40"/>
      <c r="K38" s="40"/>
      <c r="L38" s="40"/>
      <c r="M38" s="41"/>
    </row>
    <row r="39" spans="1:13" x14ac:dyDescent="0.3">
      <c r="A39" s="34"/>
      <c r="C39" s="34"/>
      <c r="D39" s="34"/>
      <c r="E39" s="34"/>
      <c r="F39" s="34"/>
      <c r="G39" s="34"/>
      <c r="H39" s="34"/>
      <c r="I39" s="34"/>
      <c r="J39" s="34"/>
      <c r="K39" s="34"/>
      <c r="L39" s="34"/>
      <c r="M39" s="34"/>
    </row>
  </sheetData>
  <mergeCells count="11">
    <mergeCell ref="I25:K25"/>
    <mergeCell ref="A24:M24"/>
    <mergeCell ref="C25:E25"/>
    <mergeCell ref="A35:M35"/>
    <mergeCell ref="C16:M16"/>
    <mergeCell ref="A1:M1"/>
    <mergeCell ref="A2:M2"/>
    <mergeCell ref="A15:M15"/>
    <mergeCell ref="A3:M3"/>
    <mergeCell ref="A16:B16"/>
    <mergeCell ref="A7:B7"/>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Funding arrangement Template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Brijesh SHAH</dc:creator>
  <cp:lastModifiedBy>Laura BUCK</cp:lastModifiedBy>
  <cp:lastPrinted>2017-03-03T03:59:59Z</cp:lastPrinted>
  <dcterms:created xsi:type="dcterms:W3CDTF">2016-09-22T02:47:34Z</dcterms:created>
  <dcterms:modified xsi:type="dcterms:W3CDTF">2017-05-10T08:11:41Z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